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c\box\John\Writing\Retirement Remastered\"/>
    </mc:Choice>
  </mc:AlternateContent>
  <bookViews>
    <workbookView xWindow="0" yWindow="690" windowWidth="38400" windowHeight="16755"/>
  </bookViews>
  <sheets>
    <sheet name="Withdrawal Projection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0" i="1"/>
  <c r="F7" i="1"/>
</calcChain>
</file>

<file path=xl/sharedStrings.xml><?xml version="1.0" encoding="utf-8"?>
<sst xmlns="http://schemas.openxmlformats.org/spreadsheetml/2006/main" count="11" uniqueCount="9">
  <si>
    <t>Withdrawal Projection</t>
  </si>
  <si>
    <t>Desired Income</t>
  </si>
  <si>
    <r>
      <t xml:space="preserve">Sustainable Withdrawal Rate
</t>
    </r>
    <r>
      <rPr>
        <i/>
        <sz val="12"/>
        <color theme="1"/>
        <rFont val="Calibri"/>
        <family val="2"/>
        <scheme val="minor"/>
      </rPr>
      <t>(see table below)</t>
    </r>
  </si>
  <si>
    <t>Assets Needed</t>
  </si>
  <si>
    <t>Estimated Assets at Retirement</t>
  </si>
  <si>
    <t>Estimated Income</t>
  </si>
  <si>
    <r>
      <t xml:space="preserve">Withdrawal Tables from </t>
    </r>
    <r>
      <rPr>
        <i/>
        <u/>
        <sz val="12"/>
        <color theme="10"/>
        <rFont val="Calibri"/>
        <family val="2"/>
        <scheme val="minor"/>
      </rPr>
      <t>Rethinking Retirement report by Dr. Wade Pfau</t>
    </r>
  </si>
  <si>
    <t>Calculator by Life Benefits, LLC - www.life-benefits.com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</si>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</sst>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4" borderId="0" xfId="0" applyFill="1"/>
    <xf numFmtId="0" fontId="5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right" vertical="center"/>
    </xf>
    <xf numFmtId="164" fontId="1" fillId="4" borderId="0" xfId="0" applyNumberFormat="1" applyFont="1" applyFill="1" applyAlignment="1">
      <alignment horizontal="center" vertical="center"/>
    </xf>
    <xf numFmtId="0" fontId="0" fillId="5" borderId="0" xfId="0" applyFill="1"/>
    <xf numFmtId="0" fontId="6" fillId="4" borderId="0" xfId="0" applyFont="1" applyFill="1" applyAlignment="1">
      <alignment horizontal="right" vertical="center"/>
    </xf>
    <xf numFmtId="164" fontId="1" fillId="4" borderId="0" xfId="0" applyNumberFormat="1" applyFont="1" applyFill="1" applyAlignment="1" applyProtection="1">
      <alignment horizontal="center" vertical="center"/>
      <protection hidden="1"/>
    </xf>
    <xf numFmtId="0" fontId="11" fillId="4" borderId="0" xfId="0" applyFont="1" applyFill="1" applyAlignment="1">
      <alignment horizontal="center" vertical="center"/>
    </xf>
    <xf numFmtId="0" fontId="9" fillId="5" borderId="0" xfId="1" applyFont="1" applyFill="1" applyAlignment="1">
      <alignment horizontal="center"/>
    </xf>
    <xf numFmtId="0" fontId="9" fillId="4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right" vertical="center" wrapText="1"/>
    </xf>
    <xf numFmtId="10" fontId="3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center"/>
    </xf>
    <xf numFmtId="164" fontId="1" fillId="0" borderId="0" xfId="0" applyNumberFormat="1" applyFont="1" applyFill="1" applyAlignment="1" applyProtection="1">
      <alignment horizontal="center" vertical="center"/>
      <protection hidden="1"/>
    </xf>
    <xf numFmtId="0" fontId="1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16</xdr:row>
      <xdr:rowOff>142875</xdr:rowOff>
    </xdr:from>
    <xdr:to>
      <xdr:col>12</xdr:col>
      <xdr:colOff>57150</xdr:colOff>
      <xdr:row>26</xdr:row>
      <xdr:rowOff>788430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257800"/>
          <a:ext cx="8658225" cy="4455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life-benefits.com/" TargetMode="External"/><Relationship Id="rId1" Type="http://schemas.openxmlformats.org/officeDocument/2006/relationships/hyperlink" Target="http://www.fa-mag.com/userfiles/stories/whitepapers/2015/WealthVest_Sept_2015_Whitepaper/12040-Pfau-Sustainable-Withdrawal-Rates-Whitepaper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abSelected="1" workbookViewId="0">
      <selection activeCell="F4" sqref="F4:J4"/>
    </sheetView>
  </sheetViews>
  <sheetFormatPr defaultRowHeight="15" x14ac:dyDescent="0.25"/>
  <cols>
    <col min="1" max="1" width="23.85546875" style="1" customWidth="1"/>
    <col min="2" max="2" width="9.140625" style="1"/>
    <col min="3" max="3" width="16.42578125" style="1" customWidth="1"/>
    <col min="4" max="5" width="10.7109375" style="1" customWidth="1"/>
    <col min="6" max="13" width="9.140625" style="1"/>
    <col min="14" max="14" width="7.7109375" style="1" customWidth="1"/>
    <col min="15" max="16384" width="9.140625" style="1"/>
  </cols>
  <sheetData>
    <row r="2" spans="2:11" ht="45" customHeight="1" x14ac:dyDescent="0.2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30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36" customHeight="1" x14ac:dyDescent="0.25">
      <c r="B4" s="2"/>
      <c r="C4" s="13" t="s">
        <v>1</v>
      </c>
      <c r="D4" s="13"/>
      <c r="E4" s="13"/>
      <c r="F4" s="14"/>
      <c r="G4" s="14"/>
      <c r="H4" s="14"/>
      <c r="I4" s="14"/>
      <c r="J4" s="14"/>
      <c r="K4" s="2"/>
    </row>
    <row r="5" spans="2:11" ht="36" customHeight="1" x14ac:dyDescent="0.25">
      <c r="B5" s="2"/>
      <c r="C5" s="15" t="s">
        <v>2</v>
      </c>
      <c r="D5" s="13"/>
      <c r="E5" s="13"/>
      <c r="F5" s="16">
        <v>2.12E-2</v>
      </c>
      <c r="G5" s="16"/>
      <c r="H5" s="16"/>
      <c r="I5" s="16"/>
      <c r="J5" s="16"/>
      <c r="K5" s="2"/>
    </row>
    <row r="6" spans="2:11" ht="12" customHeight="1" x14ac:dyDescent="0.25">
      <c r="B6" s="2"/>
      <c r="C6" s="3"/>
      <c r="D6" s="3"/>
      <c r="E6" s="3"/>
      <c r="F6" s="4"/>
      <c r="G6" s="4"/>
      <c r="H6" s="10" t="s">
        <v>8</v>
      </c>
      <c r="I6" s="4"/>
      <c r="J6" s="4"/>
      <c r="K6" s="2"/>
    </row>
    <row r="7" spans="2:11" ht="36" customHeight="1" x14ac:dyDescent="0.25">
      <c r="B7" s="2"/>
      <c r="C7" s="17" t="s">
        <v>3</v>
      </c>
      <c r="D7" s="17"/>
      <c r="E7" s="17"/>
      <c r="F7" s="18" t="str">
        <f>IF(AND(F4&lt;&gt;"",F5&lt;&gt;""),F4/F5,"")</f>
        <v/>
      </c>
      <c r="G7" s="18"/>
      <c r="H7" s="18"/>
      <c r="I7" s="18"/>
      <c r="J7" s="18"/>
      <c r="K7" s="2"/>
    </row>
    <row r="8" spans="2:11" ht="30" customHeight="1" x14ac:dyDescent="0.25">
      <c r="B8" s="2"/>
      <c r="C8" s="3"/>
      <c r="D8" s="3"/>
      <c r="E8" s="3"/>
      <c r="F8" s="4"/>
      <c r="G8" s="4"/>
      <c r="H8" s="4"/>
      <c r="I8" s="4"/>
      <c r="J8" s="4"/>
      <c r="K8" s="2"/>
    </row>
    <row r="9" spans="2:11" ht="36" customHeight="1" x14ac:dyDescent="0.25">
      <c r="B9" s="2"/>
      <c r="C9" s="13" t="s">
        <v>4</v>
      </c>
      <c r="D9" s="13"/>
      <c r="E9" s="13"/>
      <c r="F9" s="14"/>
      <c r="G9" s="14"/>
      <c r="H9" s="14"/>
      <c r="I9" s="14"/>
      <c r="J9" s="14"/>
      <c r="K9" s="2"/>
    </row>
    <row r="10" spans="2:11" ht="36" customHeight="1" x14ac:dyDescent="0.25">
      <c r="B10" s="2"/>
      <c r="C10" s="15" t="s">
        <v>2</v>
      </c>
      <c r="D10" s="13"/>
      <c r="E10" s="13"/>
      <c r="F10" s="16">
        <f>IF(F5="","",F5)</f>
        <v>2.12E-2</v>
      </c>
      <c r="G10" s="16"/>
      <c r="H10" s="16"/>
      <c r="I10" s="16"/>
      <c r="J10" s="16"/>
      <c r="K10" s="2"/>
    </row>
    <row r="11" spans="2:11" ht="12" customHeight="1" x14ac:dyDescent="0.25">
      <c r="B11" s="2"/>
      <c r="C11" s="3"/>
      <c r="D11" s="3"/>
      <c r="E11" s="3"/>
      <c r="F11" s="4"/>
      <c r="G11" s="4"/>
      <c r="H11" s="10" t="s">
        <v>8</v>
      </c>
      <c r="I11" s="4"/>
      <c r="J11" s="4"/>
      <c r="K11" s="2"/>
    </row>
    <row r="12" spans="2:11" ht="36" customHeight="1" x14ac:dyDescent="0.25">
      <c r="B12" s="2"/>
      <c r="C12" s="17" t="s">
        <v>5</v>
      </c>
      <c r="D12" s="17"/>
      <c r="E12" s="17"/>
      <c r="F12" s="18" t="str">
        <f>IF(AND(F9&lt;&gt;"",F10&lt;&gt;""),F9*F10,"")</f>
        <v/>
      </c>
      <c r="G12" s="18"/>
      <c r="H12" s="18"/>
      <c r="I12" s="18"/>
      <c r="J12" s="18"/>
      <c r="K12" s="2"/>
    </row>
    <row r="13" spans="2:11" ht="18" customHeight="1" x14ac:dyDescent="0.25">
      <c r="B13" s="2"/>
      <c r="C13" s="8"/>
      <c r="D13" s="8"/>
      <c r="E13" s="8"/>
      <c r="F13" s="9"/>
      <c r="G13" s="9"/>
      <c r="H13" s="9"/>
      <c r="I13" s="9"/>
      <c r="J13" s="9"/>
      <c r="K13" s="2"/>
    </row>
    <row r="14" spans="2:11" ht="21" customHeight="1" x14ac:dyDescent="0.25">
      <c r="B14" s="2"/>
      <c r="C14" s="12" t="s">
        <v>7</v>
      </c>
      <c r="D14" s="12"/>
      <c r="E14" s="12"/>
      <c r="F14" s="12"/>
      <c r="G14" s="12"/>
      <c r="H14" s="12"/>
      <c r="I14" s="12"/>
      <c r="J14" s="12"/>
      <c r="K14" s="2"/>
    </row>
    <row r="15" spans="2:11" ht="10.5" customHeight="1" x14ac:dyDescent="0.25">
      <c r="B15" s="2"/>
      <c r="C15" s="5"/>
      <c r="D15" s="5"/>
      <c r="E15" s="5"/>
      <c r="F15" s="6"/>
      <c r="G15" s="6"/>
      <c r="H15" s="6"/>
      <c r="I15" s="6"/>
      <c r="J15" s="6"/>
      <c r="K15" s="2"/>
    </row>
    <row r="16" spans="2:11" ht="11.25" customHeight="1" x14ac:dyDescent="0.25"/>
    <row r="17" spans="1:14" ht="30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30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30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30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30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30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30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30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30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30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69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8" customHeight="1" x14ac:dyDescent="0.25">
      <c r="A28" s="7"/>
      <c r="B28" s="11" t="s">
        <v>6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</row>
    <row r="29" spans="1:14" ht="18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30" customHeight="1" x14ac:dyDescent="0.25"/>
    <row r="31" spans="1:14" ht="30" customHeight="1" x14ac:dyDescent="0.25"/>
    <row r="32" spans="1:14" ht="30" customHeight="1" x14ac:dyDescent="0.25"/>
    <row r="33" ht="30" customHeight="1" x14ac:dyDescent="0.25"/>
  </sheetData>
  <sheetProtection algorithmName="SHA-512" hashValue="oAqNTuBJsydjycjRuUjKAdcsGBelbHL1Cp96oqtAPAEbwH9njDxhs9Mcsm8kpz+FOS4Xzpang8m9/Fe3sYKl/w==" saltValue="O3D3XYjgRIgZYeRZPzOmrQ==" spinCount="100000" sheet="1" objects="1" scenarios="1"/>
  <mergeCells count="15">
    <mergeCell ref="C7:E7"/>
    <mergeCell ref="F7:J7"/>
    <mergeCell ref="B2:K2"/>
    <mergeCell ref="C4:E4"/>
    <mergeCell ref="F4:J4"/>
    <mergeCell ref="C5:E5"/>
    <mergeCell ref="F5:J5"/>
    <mergeCell ref="B28:K28"/>
    <mergeCell ref="C14:J14"/>
    <mergeCell ref="C9:E9"/>
    <mergeCell ref="F9:J9"/>
    <mergeCell ref="C10:E10"/>
    <mergeCell ref="F10:J10"/>
    <mergeCell ref="C12:E12"/>
    <mergeCell ref="F12:J12"/>
  </mergeCells>
  <hyperlinks>
    <hyperlink ref="B28:K28" r:id="rId1" display="Withdrawal Tables from Rethinking Retirement report by Dr. Wade Pfau"/>
    <hyperlink ref="C14:J14" r:id="rId2" display="Calculator by Life Benefits, LLC - www.life-benefits.com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Withdrawal Projections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</dc:creator>
  <cp:lastModifiedBy>JT</cp:lastModifiedBy>
  <dcterms:created xsi:type="dcterms:W3CDTF">2018-06-04T21:09:45Z</dcterms:created>
  <dcterms:modified xsi:type="dcterms:W3CDTF">2018-06-11T23:01:23Z</dcterms:modified>
</cp:coreProperties>
</file>